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<sst xmlns="http://schemas.openxmlformats.org/spreadsheetml/2006/main" count="77" uniqueCount="55">
  <si>
    <t>序号</t>
  </si>
  <si>
    <t>小计</t>
  </si>
  <si>
    <t>北片教育指导中心</t>
  </si>
  <si>
    <t>合计</t>
  </si>
  <si>
    <t>小学</t>
  </si>
  <si>
    <t>初中</t>
  </si>
  <si>
    <t>英语</t>
  </si>
  <si>
    <t>美术</t>
  </si>
  <si>
    <t>沙湾教育指导中心</t>
  </si>
  <si>
    <t>附件1</t>
  </si>
  <si>
    <t>语文</t>
  </si>
  <si>
    <t>数学</t>
  </si>
  <si>
    <t>政治</t>
  </si>
  <si>
    <t>化学</t>
  </si>
  <si>
    <t>生物</t>
  </si>
  <si>
    <t>历史</t>
  </si>
  <si>
    <t>音乐</t>
  </si>
  <si>
    <t>体育</t>
  </si>
  <si>
    <t>计算机</t>
  </si>
  <si>
    <t>高中</t>
  </si>
  <si>
    <t>小学</t>
  </si>
  <si>
    <t>初中</t>
  </si>
  <si>
    <t>高中</t>
  </si>
  <si>
    <t>招聘单位</t>
  </si>
  <si>
    <t>类别</t>
  </si>
  <si>
    <t>市桥城区教育指导中心</t>
  </si>
  <si>
    <t>西片教育指导中心</t>
  </si>
  <si>
    <t>南村教育指导中心</t>
  </si>
  <si>
    <t>化龙片教育指导中心</t>
  </si>
  <si>
    <t>石碁教育指导中心</t>
  </si>
  <si>
    <t>广东第二师范学院番禺附属中学</t>
  </si>
  <si>
    <t>广东第二师范学院番禺附属初级中学</t>
  </si>
  <si>
    <t>科目和人数</t>
  </si>
  <si>
    <t>物理</t>
  </si>
  <si>
    <t>地理</t>
  </si>
  <si>
    <t>备注</t>
  </si>
  <si>
    <t>番禺中学</t>
  </si>
  <si>
    <t>象贤中学</t>
  </si>
  <si>
    <t>高中</t>
  </si>
  <si>
    <t>实验中学</t>
  </si>
  <si>
    <t>初中</t>
  </si>
  <si>
    <t>石楼教育指导中心</t>
  </si>
  <si>
    <t>仲元中学</t>
  </si>
  <si>
    <t>番禺中学附属学校</t>
  </si>
  <si>
    <t>科学</t>
  </si>
  <si>
    <t>体育4人，其中1人不限专业，其余3人分别要求田径、足球和乒乓球专业。</t>
  </si>
  <si>
    <t>备注</t>
  </si>
  <si>
    <t>备注</t>
  </si>
  <si>
    <t>高中</t>
  </si>
  <si>
    <t>高中</t>
  </si>
  <si>
    <t>小学</t>
  </si>
  <si>
    <t>音乐1人，要求声乐专业。体育1人，要求田径专业。</t>
  </si>
  <si>
    <t>体育1人，要求艺术体操专业。</t>
  </si>
  <si>
    <t>2018学年上学期番禺区教育系统公开招聘中小学临聘教师职位情况表</t>
  </si>
  <si>
    <t>体育4人，分别要求跆拳道1人、足球2人、乒乓球1人。音乐2人，分别要求声乐、舞蹈专业。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</si>
</sst>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2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仿宋_GB2312"/>
      <family val="3"/>
    </font>
    <font>
      <b/>
      <sz val="12"/>
      <color indexed="8"/>
      <name val="仿宋_GB2312"/>
      <family val="3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sz val="20"/>
      <color indexed="8"/>
      <name val="公文小标宋简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 vertical="center" wrapText="1"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28" fillId="0" borderId="0" xfId="0" applyFont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22" fillId="0" borderId="0" xfId="0" applyFont="1" applyBorder="1" applyAlignment="1">
      <alignment horizontal="left" vertical="center"/>
    </xf>
    <xf numFmtId="0" fontId="29" fillId="0" borderId="12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4" fillId="0" borderId="13" xfId="0" applyFont="1" applyBorder="1" applyAlignment="1">
      <alignment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0" fontId="22" fillId="0" borderId="17" xfId="0" applyFont="1" applyBorder="1" applyAlignment="1">
      <alignment horizontal="left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2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4" sqref="C24"/>
    </sheetView>
  </sheetViews>
  <sheetFormatPr defaultColWidth="9.00390625" defaultRowHeight="14.25"/>
  <cols>
    <col min="1" max="1" width="5.50390625" style="4" customWidth="1"/>
    <col min="2" max="2" width="20.375" style="4" customWidth="1"/>
    <col min="3" max="3" width="7.375" style="4" customWidth="1"/>
    <col min="4" max="5" width="6.625" style="4" customWidth="1"/>
    <col min="6" max="6" width="6.00390625" style="4" customWidth="1"/>
    <col min="7" max="7" width="6.625" style="4" customWidth="1"/>
    <col min="8" max="8" width="6.125" style="4" customWidth="1"/>
    <col min="9" max="9" width="6.25390625" style="4" customWidth="1"/>
    <col min="10" max="10" width="6.625" style="4" customWidth="1"/>
    <col min="11" max="11" width="6.125" style="4" customWidth="1"/>
    <col min="12" max="12" width="6.00390625" style="4" customWidth="1"/>
    <col min="13" max="15" width="6.625" style="4" customWidth="1"/>
    <col min="16" max="16" width="7.50390625" style="4" customWidth="1"/>
    <col min="17" max="17" width="6.00390625" style="4" customWidth="1"/>
    <col min="18" max="18" width="7.25390625" style="4" customWidth="1"/>
    <col min="19" max="19" width="9.00390625" style="4" customWidth="1"/>
    <col min="20" max="16384" width="9.00390625" style="1" customWidth="1"/>
  </cols>
  <sheetData>
    <row r="1" spans="1:2" ht="19.5" customHeight="1">
      <c r="A1" s="16" t="s">
        <v>9</v>
      </c>
      <c r="B1" s="16"/>
    </row>
    <row r="2" spans="1:18" ht="27" customHeight="1">
      <c r="A2" s="28" t="s">
        <v>53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17.25" customHeight="1">
      <c r="A3" s="29"/>
      <c r="B3" s="29"/>
      <c r="C3" s="29"/>
      <c r="D3" s="29"/>
      <c r="E3" s="29"/>
      <c r="F3" s="29"/>
      <c r="G3" s="17"/>
      <c r="H3" s="17"/>
      <c r="O3" s="29"/>
      <c r="P3" s="29"/>
      <c r="Q3" s="29"/>
      <c r="R3" s="29"/>
    </row>
    <row r="4" spans="1:18" ht="27.75" customHeight="1">
      <c r="A4" s="30" t="s">
        <v>0</v>
      </c>
      <c r="B4" s="21" t="s">
        <v>23</v>
      </c>
      <c r="C4" s="30" t="s">
        <v>24</v>
      </c>
      <c r="D4" s="31" t="s">
        <v>32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18"/>
      <c r="R4" s="30" t="s">
        <v>1</v>
      </c>
    </row>
    <row r="5" spans="1:18" ht="27.75" customHeight="1">
      <c r="A5" s="30"/>
      <c r="B5" s="22"/>
      <c r="C5" s="30"/>
      <c r="D5" s="14" t="s">
        <v>10</v>
      </c>
      <c r="E5" s="14" t="s">
        <v>11</v>
      </c>
      <c r="F5" s="14" t="s">
        <v>6</v>
      </c>
      <c r="G5" s="14" t="s">
        <v>12</v>
      </c>
      <c r="H5" s="14" t="s">
        <v>33</v>
      </c>
      <c r="I5" s="14" t="s">
        <v>13</v>
      </c>
      <c r="J5" s="14" t="s">
        <v>14</v>
      </c>
      <c r="K5" s="14" t="s">
        <v>34</v>
      </c>
      <c r="L5" s="14" t="s">
        <v>15</v>
      </c>
      <c r="M5" s="14" t="s">
        <v>7</v>
      </c>
      <c r="N5" s="14" t="s">
        <v>16</v>
      </c>
      <c r="O5" s="14" t="s">
        <v>17</v>
      </c>
      <c r="P5" s="14" t="s">
        <v>18</v>
      </c>
      <c r="Q5" s="14" t="s">
        <v>44</v>
      </c>
      <c r="R5" s="30"/>
    </row>
    <row r="6" spans="1:18" ht="22.5" customHeight="1">
      <c r="A6" s="23">
        <v>1</v>
      </c>
      <c r="B6" s="23" t="s">
        <v>25</v>
      </c>
      <c r="C6" s="9" t="s">
        <v>4</v>
      </c>
      <c r="D6" s="9">
        <v>13</v>
      </c>
      <c r="E6" s="9">
        <v>13</v>
      </c>
      <c r="F6" s="9"/>
      <c r="G6" s="9"/>
      <c r="H6" s="9"/>
      <c r="I6" s="9"/>
      <c r="J6" s="9"/>
      <c r="K6" s="9"/>
      <c r="L6" s="9"/>
      <c r="M6" s="9">
        <v>2</v>
      </c>
      <c r="N6" s="9">
        <v>1</v>
      </c>
      <c r="O6" s="9"/>
      <c r="P6" s="9"/>
      <c r="Q6" s="9">
        <v>2</v>
      </c>
      <c r="R6" s="9">
        <f>D6+E6+F6+G6+H6+I6+J6+K6+L6+M6+N6+O6+P6+Q6</f>
        <v>31</v>
      </c>
    </row>
    <row r="7" spans="1:19" s="3" customFormat="1" ht="22.5" customHeight="1">
      <c r="A7" s="23"/>
      <c r="B7" s="23"/>
      <c r="C7" s="9" t="s">
        <v>5</v>
      </c>
      <c r="D7" s="9">
        <v>1</v>
      </c>
      <c r="E7" s="9">
        <v>1</v>
      </c>
      <c r="F7" s="9"/>
      <c r="G7" s="9">
        <v>2</v>
      </c>
      <c r="H7" s="9"/>
      <c r="I7" s="9">
        <v>1</v>
      </c>
      <c r="J7" s="9">
        <v>1</v>
      </c>
      <c r="K7" s="9">
        <v>2</v>
      </c>
      <c r="L7" s="9">
        <v>1</v>
      </c>
      <c r="M7" s="9"/>
      <c r="N7" s="9"/>
      <c r="O7" s="9"/>
      <c r="P7" s="9"/>
      <c r="Q7" s="9"/>
      <c r="R7" s="9">
        <f>D7+E7+F7+G7+H7+I7+J7+K7+L7+M7+N7+O7+P7+Q7</f>
        <v>9</v>
      </c>
      <c r="S7" s="4"/>
    </row>
    <row r="8" spans="1:18" s="5" customFormat="1" ht="22.5" customHeight="1">
      <c r="A8" s="23"/>
      <c r="B8" s="23"/>
      <c r="C8" s="9" t="s">
        <v>1</v>
      </c>
      <c r="D8" s="9">
        <f>SUM(D6:D7)</f>
        <v>14</v>
      </c>
      <c r="E8" s="9">
        <f>SUM(E6:E7)</f>
        <v>14</v>
      </c>
      <c r="F8" s="9"/>
      <c r="G8" s="9">
        <f aca="true" t="shared" si="0" ref="G8:Q8">SUM(G6:G7)</f>
        <v>2</v>
      </c>
      <c r="H8" s="9"/>
      <c r="I8" s="9">
        <f t="shared" si="0"/>
        <v>1</v>
      </c>
      <c r="J8" s="9">
        <f t="shared" si="0"/>
        <v>1</v>
      </c>
      <c r="K8" s="9">
        <f t="shared" si="0"/>
        <v>2</v>
      </c>
      <c r="L8" s="9">
        <v>2</v>
      </c>
      <c r="M8" s="9">
        <f t="shared" si="0"/>
        <v>2</v>
      </c>
      <c r="N8" s="9">
        <f t="shared" si="0"/>
        <v>1</v>
      </c>
      <c r="O8" s="9"/>
      <c r="P8" s="9"/>
      <c r="Q8" s="9">
        <f t="shared" si="0"/>
        <v>2</v>
      </c>
      <c r="R8" s="9">
        <f>D8+E8+F8+G8+H8+I8+J8+K8+L8+M8+N8+O8+P8+Q8</f>
        <v>41</v>
      </c>
    </row>
    <row r="9" spans="1:18" s="4" customFormat="1" ht="22.5" customHeight="1">
      <c r="A9" s="23">
        <v>2</v>
      </c>
      <c r="B9" s="23" t="s">
        <v>26</v>
      </c>
      <c r="C9" s="9" t="s">
        <v>4</v>
      </c>
      <c r="D9" s="14">
        <v>13</v>
      </c>
      <c r="E9" s="14">
        <v>10</v>
      </c>
      <c r="F9" s="14"/>
      <c r="G9" s="14"/>
      <c r="H9" s="14"/>
      <c r="I9" s="14"/>
      <c r="J9" s="14"/>
      <c r="K9" s="14"/>
      <c r="L9" s="14"/>
      <c r="M9" s="14"/>
      <c r="N9" s="14">
        <v>1</v>
      </c>
      <c r="O9" s="14">
        <v>2</v>
      </c>
      <c r="P9" s="14">
        <v>1</v>
      </c>
      <c r="Q9" s="9"/>
      <c r="R9" s="9">
        <f>SUM(D9:Q9)</f>
        <v>27</v>
      </c>
    </row>
    <row r="10" spans="1:19" s="3" customFormat="1" ht="22.5" customHeight="1">
      <c r="A10" s="23"/>
      <c r="B10" s="23"/>
      <c r="C10" s="9" t="s">
        <v>5</v>
      </c>
      <c r="D10" s="14">
        <v>2</v>
      </c>
      <c r="E10" s="14">
        <v>3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9"/>
      <c r="R10" s="9">
        <f>SUM(D10:Q10)</f>
        <v>5</v>
      </c>
      <c r="S10" s="4"/>
    </row>
    <row r="11" spans="1:18" s="5" customFormat="1" ht="22.5" customHeight="1">
      <c r="A11" s="23"/>
      <c r="B11" s="23"/>
      <c r="C11" s="9" t="s">
        <v>1</v>
      </c>
      <c r="D11" s="9">
        <f>SUM(D9:D10)</f>
        <v>15</v>
      </c>
      <c r="E11" s="9">
        <f>SUM(E9:E10)</f>
        <v>13</v>
      </c>
      <c r="F11" s="9"/>
      <c r="G11" s="9"/>
      <c r="H11" s="9"/>
      <c r="I11" s="9"/>
      <c r="J11" s="9"/>
      <c r="K11" s="9"/>
      <c r="L11" s="9"/>
      <c r="M11" s="9"/>
      <c r="N11" s="9">
        <f>SUM(N9:N10)</f>
        <v>1</v>
      </c>
      <c r="O11" s="9">
        <f>SUM(O9:O10)</f>
        <v>2</v>
      </c>
      <c r="P11" s="9">
        <f>SUM(P9:P10)</f>
        <v>1</v>
      </c>
      <c r="Q11" s="9"/>
      <c r="R11" s="9">
        <f>SUM(R9:R10)</f>
        <v>32</v>
      </c>
    </row>
    <row r="12" spans="1:18" s="5" customFormat="1" ht="22.5" customHeight="1">
      <c r="A12" s="23"/>
      <c r="B12" s="23"/>
      <c r="C12" s="9" t="s">
        <v>35</v>
      </c>
      <c r="D12" s="25" t="s">
        <v>51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7"/>
    </row>
    <row r="13" spans="1:18" s="6" customFormat="1" ht="22.5" customHeight="1">
      <c r="A13" s="24">
        <v>3</v>
      </c>
      <c r="B13" s="24" t="s">
        <v>2</v>
      </c>
      <c r="C13" s="10" t="s">
        <v>4</v>
      </c>
      <c r="D13" s="10">
        <v>15</v>
      </c>
      <c r="E13" s="10">
        <v>8</v>
      </c>
      <c r="F13" s="10"/>
      <c r="G13" s="10"/>
      <c r="H13" s="10"/>
      <c r="I13" s="10"/>
      <c r="J13" s="10"/>
      <c r="K13" s="10"/>
      <c r="L13" s="10"/>
      <c r="M13" s="10"/>
      <c r="N13" s="10"/>
      <c r="O13" s="10">
        <v>1</v>
      </c>
      <c r="P13" s="10">
        <v>2</v>
      </c>
      <c r="Q13" s="10"/>
      <c r="R13" s="9">
        <f>SUM(D13:Q13)</f>
        <v>26</v>
      </c>
    </row>
    <row r="14" spans="1:19" s="12" customFormat="1" ht="22.5" customHeight="1">
      <c r="A14" s="24"/>
      <c r="B14" s="24"/>
      <c r="C14" s="10" t="s">
        <v>5</v>
      </c>
      <c r="D14" s="10">
        <v>1</v>
      </c>
      <c r="E14" s="10"/>
      <c r="F14" s="10"/>
      <c r="G14" s="10"/>
      <c r="H14" s="10">
        <v>3</v>
      </c>
      <c r="I14" s="10"/>
      <c r="J14" s="10"/>
      <c r="K14" s="10"/>
      <c r="L14" s="10">
        <v>1</v>
      </c>
      <c r="M14" s="10"/>
      <c r="N14" s="10"/>
      <c r="O14" s="10"/>
      <c r="P14" s="10"/>
      <c r="Q14" s="10"/>
      <c r="R14" s="9">
        <f>SUM(D14:Q14)</f>
        <v>5</v>
      </c>
      <c r="S14" s="6"/>
    </row>
    <row r="15" spans="1:19" s="12" customFormat="1" ht="22.5" customHeight="1">
      <c r="A15" s="24"/>
      <c r="B15" s="24"/>
      <c r="C15" s="10" t="s">
        <v>19</v>
      </c>
      <c r="D15" s="10"/>
      <c r="E15" s="10"/>
      <c r="F15" s="10"/>
      <c r="G15" s="10"/>
      <c r="H15" s="10"/>
      <c r="I15" s="10"/>
      <c r="J15" s="10"/>
      <c r="K15" s="10"/>
      <c r="L15" s="10"/>
      <c r="M15" s="10">
        <v>1</v>
      </c>
      <c r="N15" s="10"/>
      <c r="O15" s="10"/>
      <c r="P15" s="10"/>
      <c r="Q15" s="10"/>
      <c r="R15" s="9">
        <f>SUM(D15:Q15)</f>
        <v>1</v>
      </c>
      <c r="S15" s="6"/>
    </row>
    <row r="16" spans="1:18" s="7" customFormat="1" ht="22.5" customHeight="1">
      <c r="A16" s="24"/>
      <c r="B16" s="24"/>
      <c r="C16" s="9" t="s">
        <v>1</v>
      </c>
      <c r="D16" s="10">
        <f>SUM(D13:D15)</f>
        <v>16</v>
      </c>
      <c r="E16" s="10">
        <f aca="true" t="shared" si="1" ref="E16:R16">SUM(E13:E15)</f>
        <v>8</v>
      </c>
      <c r="F16" s="10"/>
      <c r="G16" s="10"/>
      <c r="H16" s="10">
        <f t="shared" si="1"/>
        <v>3</v>
      </c>
      <c r="I16" s="10"/>
      <c r="J16" s="10"/>
      <c r="K16" s="10"/>
      <c r="L16" s="10">
        <f t="shared" si="1"/>
        <v>1</v>
      </c>
      <c r="M16" s="10">
        <f t="shared" si="1"/>
        <v>1</v>
      </c>
      <c r="N16" s="10"/>
      <c r="O16" s="10">
        <f t="shared" si="1"/>
        <v>1</v>
      </c>
      <c r="P16" s="10">
        <f t="shared" si="1"/>
        <v>2</v>
      </c>
      <c r="Q16" s="10"/>
      <c r="R16" s="10">
        <f t="shared" si="1"/>
        <v>32</v>
      </c>
    </row>
    <row r="17" spans="1:18" s="7" customFormat="1" ht="27" customHeight="1">
      <c r="A17" s="33">
        <v>4</v>
      </c>
      <c r="B17" s="33" t="s">
        <v>27</v>
      </c>
      <c r="C17" s="9" t="s">
        <v>4</v>
      </c>
      <c r="D17" s="10">
        <v>5</v>
      </c>
      <c r="E17" s="10">
        <v>4</v>
      </c>
      <c r="F17" s="10">
        <v>1</v>
      </c>
      <c r="G17" s="10"/>
      <c r="H17" s="10"/>
      <c r="I17" s="10"/>
      <c r="J17" s="10"/>
      <c r="K17" s="10"/>
      <c r="L17" s="10"/>
      <c r="M17" s="10"/>
      <c r="N17" s="10">
        <v>2</v>
      </c>
      <c r="O17" s="10">
        <v>4</v>
      </c>
      <c r="P17" s="10">
        <v>1</v>
      </c>
      <c r="Q17" s="10"/>
      <c r="R17" s="9">
        <f>SUM(D17:Q17)</f>
        <v>17</v>
      </c>
    </row>
    <row r="18" spans="1:18" s="7" customFormat="1" ht="27" customHeight="1">
      <c r="A18" s="34"/>
      <c r="B18" s="34"/>
      <c r="C18" s="9" t="s">
        <v>35</v>
      </c>
      <c r="D18" s="25" t="s">
        <v>54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7"/>
    </row>
    <row r="19" spans="1:18" s="4" customFormat="1" ht="27.75" customHeight="1">
      <c r="A19" s="23">
        <v>5</v>
      </c>
      <c r="B19" s="23" t="s">
        <v>28</v>
      </c>
      <c r="C19" s="9" t="s">
        <v>4</v>
      </c>
      <c r="D19" s="9">
        <v>3</v>
      </c>
      <c r="E19" s="9">
        <v>2</v>
      </c>
      <c r="F19" s="9"/>
      <c r="G19" s="9"/>
      <c r="H19" s="9"/>
      <c r="I19" s="9"/>
      <c r="J19" s="9"/>
      <c r="K19" s="9"/>
      <c r="L19" s="9"/>
      <c r="M19" s="9">
        <v>1</v>
      </c>
      <c r="N19" s="9"/>
      <c r="O19" s="9">
        <v>4</v>
      </c>
      <c r="P19" s="9"/>
      <c r="Q19" s="9"/>
      <c r="R19" s="9">
        <f>SUM(D19:Q19)</f>
        <v>10</v>
      </c>
    </row>
    <row r="20" spans="1:19" s="3" customFormat="1" ht="27.75" customHeight="1">
      <c r="A20" s="23"/>
      <c r="B20" s="23"/>
      <c r="C20" s="9" t="s">
        <v>5</v>
      </c>
      <c r="D20" s="9">
        <v>1</v>
      </c>
      <c r="E20" s="9"/>
      <c r="F20" s="9"/>
      <c r="G20" s="9">
        <v>1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>
        <f>SUM(D20:Q20)</f>
        <v>2</v>
      </c>
      <c r="S20" s="4"/>
    </row>
    <row r="21" spans="1:18" s="4" customFormat="1" ht="27.75" customHeight="1">
      <c r="A21" s="23"/>
      <c r="B21" s="23"/>
      <c r="C21" s="9" t="s">
        <v>1</v>
      </c>
      <c r="D21" s="9">
        <f>SUM(D19:D20)</f>
        <v>4</v>
      </c>
      <c r="E21" s="9">
        <f>SUM(E19:E20)</f>
        <v>2</v>
      </c>
      <c r="F21" s="9"/>
      <c r="G21" s="9">
        <f>SUM(G19:G20)</f>
        <v>1</v>
      </c>
      <c r="H21" s="9"/>
      <c r="I21" s="9"/>
      <c r="J21" s="9"/>
      <c r="K21" s="9"/>
      <c r="L21" s="9"/>
      <c r="M21" s="9">
        <f>SUM(M19:M20)</f>
        <v>1</v>
      </c>
      <c r="N21" s="9"/>
      <c r="O21" s="9">
        <f>SUM(O19:O20)</f>
        <v>4</v>
      </c>
      <c r="P21" s="9"/>
      <c r="Q21" s="9"/>
      <c r="R21" s="9">
        <f>SUM(R19:R20)</f>
        <v>12</v>
      </c>
    </row>
    <row r="22" spans="1:18" s="5" customFormat="1" ht="27.75" customHeight="1">
      <c r="A22" s="23"/>
      <c r="B22" s="23"/>
      <c r="C22" s="9" t="s">
        <v>46</v>
      </c>
      <c r="D22" s="25" t="s">
        <v>45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7"/>
    </row>
    <row r="23" spans="1:18" s="5" customFormat="1" ht="22.5" customHeight="1">
      <c r="A23" s="23">
        <v>6</v>
      </c>
      <c r="B23" s="23" t="s">
        <v>41</v>
      </c>
      <c r="C23" s="9" t="s">
        <v>4</v>
      </c>
      <c r="D23" s="9">
        <v>2</v>
      </c>
      <c r="E23" s="9"/>
      <c r="F23" s="9">
        <v>1</v>
      </c>
      <c r="G23" s="9"/>
      <c r="H23" s="9"/>
      <c r="I23" s="9"/>
      <c r="J23" s="9"/>
      <c r="K23" s="9"/>
      <c r="L23" s="9"/>
      <c r="M23" s="9"/>
      <c r="N23" s="9">
        <v>1</v>
      </c>
      <c r="O23" s="9"/>
      <c r="P23" s="9"/>
      <c r="Q23" s="9"/>
      <c r="R23" s="9">
        <f>SUM(D23:Q23)</f>
        <v>4</v>
      </c>
    </row>
    <row r="24" spans="1:19" s="13" customFormat="1" ht="22.5" customHeight="1">
      <c r="A24" s="23"/>
      <c r="B24" s="23"/>
      <c r="C24" s="9" t="s">
        <v>5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>
        <v>1</v>
      </c>
      <c r="Q24" s="9"/>
      <c r="R24" s="9">
        <f>SUM(D24:Q24)</f>
        <v>1</v>
      </c>
      <c r="S24" s="5"/>
    </row>
    <row r="25" spans="1:18" s="5" customFormat="1" ht="22.5" customHeight="1">
      <c r="A25" s="23"/>
      <c r="B25" s="23"/>
      <c r="C25" s="9" t="s">
        <v>1</v>
      </c>
      <c r="D25" s="9">
        <f>SUM(D23:D24)</f>
        <v>2</v>
      </c>
      <c r="E25" s="9"/>
      <c r="F25" s="9">
        <f>SUM(F23:F24)</f>
        <v>1</v>
      </c>
      <c r="G25" s="9"/>
      <c r="H25" s="9"/>
      <c r="I25" s="9"/>
      <c r="J25" s="9"/>
      <c r="K25" s="9"/>
      <c r="L25" s="9"/>
      <c r="M25" s="9"/>
      <c r="N25" s="9">
        <f>SUM(N23:N24)</f>
        <v>1</v>
      </c>
      <c r="O25" s="9"/>
      <c r="P25" s="9">
        <f>SUM(P23:P24)</f>
        <v>1</v>
      </c>
      <c r="Q25" s="9"/>
      <c r="R25" s="9">
        <f>SUM(R23:R24)</f>
        <v>5</v>
      </c>
    </row>
    <row r="26" spans="1:21" s="4" customFormat="1" ht="22.5" customHeight="1">
      <c r="A26" s="23">
        <v>7</v>
      </c>
      <c r="B26" s="23" t="s">
        <v>29</v>
      </c>
      <c r="C26" s="9" t="s">
        <v>4</v>
      </c>
      <c r="D26" s="9">
        <v>8</v>
      </c>
      <c r="E26" s="9">
        <v>11</v>
      </c>
      <c r="F26" s="9"/>
      <c r="G26" s="9"/>
      <c r="H26" s="9"/>
      <c r="I26" s="9"/>
      <c r="J26" s="9"/>
      <c r="K26" s="9"/>
      <c r="L26" s="9"/>
      <c r="M26" s="9">
        <v>2</v>
      </c>
      <c r="N26" s="9"/>
      <c r="O26" s="9">
        <v>2</v>
      </c>
      <c r="P26" s="9"/>
      <c r="Q26" s="9">
        <v>1</v>
      </c>
      <c r="R26" s="9">
        <f>SUM(D26:Q26)</f>
        <v>24</v>
      </c>
      <c r="U26" s="11"/>
    </row>
    <row r="27" spans="1:19" s="3" customFormat="1" ht="22.5" customHeight="1">
      <c r="A27" s="23"/>
      <c r="B27" s="23"/>
      <c r="C27" s="9" t="s">
        <v>19</v>
      </c>
      <c r="D27" s="9"/>
      <c r="E27" s="9"/>
      <c r="F27" s="9"/>
      <c r="G27" s="9"/>
      <c r="H27" s="9">
        <v>1</v>
      </c>
      <c r="I27" s="9"/>
      <c r="J27" s="9"/>
      <c r="K27" s="9"/>
      <c r="L27" s="9"/>
      <c r="M27" s="9"/>
      <c r="N27" s="9"/>
      <c r="O27" s="9"/>
      <c r="P27" s="9"/>
      <c r="Q27" s="9"/>
      <c r="R27" s="9">
        <f>SUM(D27:Q27)</f>
        <v>1</v>
      </c>
      <c r="S27" s="4"/>
    </row>
    <row r="28" spans="1:18" s="5" customFormat="1" ht="22.5" customHeight="1">
      <c r="A28" s="23"/>
      <c r="B28" s="23"/>
      <c r="C28" s="9" t="s">
        <v>1</v>
      </c>
      <c r="D28" s="9">
        <f>SUM(D26:D27)</f>
        <v>8</v>
      </c>
      <c r="E28" s="9">
        <f>SUM(E26:E27)</f>
        <v>11</v>
      </c>
      <c r="F28" s="9"/>
      <c r="G28" s="9"/>
      <c r="H28" s="9">
        <f>SUM(H26:H27)</f>
        <v>1</v>
      </c>
      <c r="I28" s="9"/>
      <c r="J28" s="9"/>
      <c r="K28" s="9"/>
      <c r="L28" s="9"/>
      <c r="M28" s="9">
        <f>SUM(M26:M27)</f>
        <v>2</v>
      </c>
      <c r="N28" s="9"/>
      <c r="O28" s="9">
        <f>SUM(O26:O27)</f>
        <v>2</v>
      </c>
      <c r="P28" s="9"/>
      <c r="Q28" s="9">
        <f>SUM(Q26:Q27)</f>
        <v>1</v>
      </c>
      <c r="R28" s="9">
        <f>SUM(R26:R27)</f>
        <v>25</v>
      </c>
    </row>
    <row r="29" spans="1:18" s="4" customFormat="1" ht="22.5" customHeight="1">
      <c r="A29" s="9">
        <v>8</v>
      </c>
      <c r="B29" s="9" t="s">
        <v>8</v>
      </c>
      <c r="C29" s="9" t="s">
        <v>4</v>
      </c>
      <c r="D29" s="9"/>
      <c r="E29" s="9">
        <v>1</v>
      </c>
      <c r="F29" s="9">
        <v>1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>
        <f>SUM(D29:Q29)</f>
        <v>2</v>
      </c>
    </row>
    <row r="30" spans="1:19" s="13" customFormat="1" ht="22.5" customHeight="1">
      <c r="A30" s="9">
        <v>9</v>
      </c>
      <c r="B30" s="9" t="s">
        <v>42</v>
      </c>
      <c r="C30" s="10" t="s">
        <v>48</v>
      </c>
      <c r="D30" s="15">
        <v>1</v>
      </c>
      <c r="E30" s="15">
        <v>1</v>
      </c>
      <c r="F30" s="15"/>
      <c r="G30" s="15"/>
      <c r="H30" s="15">
        <v>1</v>
      </c>
      <c r="I30" s="15"/>
      <c r="J30" s="15"/>
      <c r="K30" s="15">
        <v>1</v>
      </c>
      <c r="L30" s="15"/>
      <c r="M30" s="15"/>
      <c r="N30" s="15"/>
      <c r="O30" s="15"/>
      <c r="P30" s="15"/>
      <c r="Q30" s="15"/>
      <c r="R30" s="15">
        <f>SUM(D30:Q30)</f>
        <v>4</v>
      </c>
      <c r="S30" s="5"/>
    </row>
    <row r="31" spans="1:19" s="13" customFormat="1" ht="22.5" customHeight="1">
      <c r="A31" s="9">
        <v>10</v>
      </c>
      <c r="B31" s="9" t="s">
        <v>36</v>
      </c>
      <c r="C31" s="10" t="s">
        <v>49</v>
      </c>
      <c r="D31" s="15"/>
      <c r="E31" s="15"/>
      <c r="F31" s="15"/>
      <c r="G31" s="15"/>
      <c r="H31" s="15"/>
      <c r="I31" s="15"/>
      <c r="J31" s="15"/>
      <c r="K31" s="15">
        <v>1</v>
      </c>
      <c r="L31" s="15"/>
      <c r="M31" s="15"/>
      <c r="N31" s="15"/>
      <c r="O31" s="15"/>
      <c r="P31" s="15"/>
      <c r="Q31" s="15"/>
      <c r="R31" s="15">
        <f>SUM(D31:Q31)</f>
        <v>1</v>
      </c>
      <c r="S31" s="5"/>
    </row>
    <row r="32" spans="1:18" s="4" customFormat="1" ht="22.5" customHeight="1">
      <c r="A32" s="9">
        <v>11</v>
      </c>
      <c r="B32" s="9" t="s">
        <v>43</v>
      </c>
      <c r="C32" s="10" t="s">
        <v>50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15">
        <v>1</v>
      </c>
      <c r="P32" s="9"/>
      <c r="Q32" s="9"/>
      <c r="R32" s="15">
        <v>1</v>
      </c>
    </row>
    <row r="33" spans="1:19" s="3" customFormat="1" ht="22.5" customHeight="1">
      <c r="A33" s="9">
        <v>12</v>
      </c>
      <c r="B33" s="9" t="s">
        <v>37</v>
      </c>
      <c r="C33" s="10" t="s">
        <v>38</v>
      </c>
      <c r="D33" s="9"/>
      <c r="E33" s="9"/>
      <c r="F33" s="9"/>
      <c r="G33" s="9"/>
      <c r="H33" s="9">
        <v>2</v>
      </c>
      <c r="I33" s="9"/>
      <c r="J33" s="9"/>
      <c r="K33" s="9"/>
      <c r="L33" s="9"/>
      <c r="M33" s="9"/>
      <c r="N33" s="9"/>
      <c r="O33" s="9"/>
      <c r="P33" s="9"/>
      <c r="Q33" s="9"/>
      <c r="R33" s="9">
        <f>SUM(D33:Q33)</f>
        <v>2</v>
      </c>
      <c r="S33" s="4"/>
    </row>
    <row r="34" spans="1:19" s="3" customFormat="1" ht="22.5" customHeight="1">
      <c r="A34" s="33">
        <v>13</v>
      </c>
      <c r="B34" s="33" t="s">
        <v>39</v>
      </c>
      <c r="C34" s="10" t="s">
        <v>5</v>
      </c>
      <c r="D34" s="9"/>
      <c r="E34" s="9"/>
      <c r="F34" s="9"/>
      <c r="G34" s="9"/>
      <c r="H34" s="9"/>
      <c r="I34" s="9"/>
      <c r="J34" s="9"/>
      <c r="K34" s="9">
        <v>1</v>
      </c>
      <c r="L34" s="9"/>
      <c r="M34" s="9"/>
      <c r="N34" s="9"/>
      <c r="O34" s="9">
        <v>1</v>
      </c>
      <c r="P34" s="9"/>
      <c r="Q34" s="9"/>
      <c r="R34" s="9">
        <f>SUM(D34:Q34)</f>
        <v>2</v>
      </c>
      <c r="S34" s="4"/>
    </row>
    <row r="35" spans="1:18" s="4" customFormat="1" ht="22.5" customHeight="1">
      <c r="A35" s="34"/>
      <c r="B35" s="34"/>
      <c r="C35" s="10" t="s">
        <v>47</v>
      </c>
      <c r="D35" s="25" t="s">
        <v>52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7"/>
    </row>
    <row r="36" spans="1:19" s="3" customFormat="1" ht="30" customHeight="1">
      <c r="A36" s="9">
        <v>14</v>
      </c>
      <c r="B36" s="8" t="s">
        <v>30</v>
      </c>
      <c r="C36" s="10" t="s">
        <v>19</v>
      </c>
      <c r="D36" s="9"/>
      <c r="E36" s="9"/>
      <c r="F36" s="9"/>
      <c r="G36" s="9"/>
      <c r="H36" s="9"/>
      <c r="I36" s="9"/>
      <c r="J36" s="9">
        <v>1</v>
      </c>
      <c r="K36" s="9"/>
      <c r="L36" s="9"/>
      <c r="M36" s="9"/>
      <c r="N36" s="9"/>
      <c r="O36" s="9"/>
      <c r="P36" s="9"/>
      <c r="Q36" s="9"/>
      <c r="R36" s="9">
        <f>SUM(D36:Q36)</f>
        <v>1</v>
      </c>
      <c r="S36" s="4"/>
    </row>
    <row r="37" spans="1:19" s="3" customFormat="1" ht="30" customHeight="1">
      <c r="A37" s="9">
        <v>15</v>
      </c>
      <c r="B37" s="8" t="s">
        <v>31</v>
      </c>
      <c r="C37" s="9" t="s">
        <v>40</v>
      </c>
      <c r="D37" s="9"/>
      <c r="E37" s="9"/>
      <c r="F37" s="9"/>
      <c r="G37" s="9"/>
      <c r="H37" s="9">
        <v>1</v>
      </c>
      <c r="I37" s="9"/>
      <c r="J37" s="9"/>
      <c r="K37" s="9"/>
      <c r="L37" s="9">
        <v>1</v>
      </c>
      <c r="M37" s="9"/>
      <c r="N37" s="9"/>
      <c r="O37" s="9"/>
      <c r="P37" s="9"/>
      <c r="Q37" s="9"/>
      <c r="R37" s="9">
        <f>SUM(D37:Q37)</f>
        <v>2</v>
      </c>
      <c r="S37" s="4"/>
    </row>
    <row r="38" spans="1:18" ht="22.5" customHeight="1">
      <c r="A38" s="23" t="s">
        <v>3</v>
      </c>
      <c r="B38" s="23"/>
      <c r="C38" s="9" t="s">
        <v>20</v>
      </c>
      <c r="D38" s="9">
        <f>D6+D9+D13+D17+D19+D23+D26+D29+D32</f>
        <v>59</v>
      </c>
      <c r="E38" s="9">
        <f>E6+E9+E13+E17+E19+E26+E29+E32</f>
        <v>49</v>
      </c>
      <c r="F38" s="9">
        <f>F6+F9+F13+F17+F23+F19+F26+F29+F32</f>
        <v>3</v>
      </c>
      <c r="G38" s="9"/>
      <c r="H38" s="9"/>
      <c r="I38" s="9"/>
      <c r="J38" s="9"/>
      <c r="K38" s="9"/>
      <c r="L38" s="9"/>
      <c r="M38" s="9">
        <f>M6+M9+M13+M17+M19+M23+M26+M29+M32</f>
        <v>5</v>
      </c>
      <c r="N38" s="9">
        <f>N6+N9+N13+N17+N19+N26+N29+N32</f>
        <v>4</v>
      </c>
      <c r="O38" s="9">
        <f>O6+O9+O13+O17+O23+O19+O26+O29+O32</f>
        <v>14</v>
      </c>
      <c r="P38" s="9">
        <f>P6+P9+P13+P17+P19+P26+P29+P32</f>
        <v>4</v>
      </c>
      <c r="Q38" s="9">
        <f>Q6+Q9+Q13+Q17+Q23+Q19+Q26+Q29+Q32</f>
        <v>3</v>
      </c>
      <c r="R38" s="9">
        <f>R6+R9+R13+R17+R19+R23+R26+R29+R32</f>
        <v>142</v>
      </c>
    </row>
    <row r="39" spans="1:18" ht="22.5" customHeight="1">
      <c r="A39" s="23"/>
      <c r="B39" s="23"/>
      <c r="C39" s="9" t="s">
        <v>21</v>
      </c>
      <c r="D39" s="9">
        <f>D7+D10+D14+D20+D24+D34+D37</f>
        <v>5</v>
      </c>
      <c r="E39" s="9">
        <f aca="true" t="shared" si="2" ref="E39:Q39">E7+E10+E14+E20+E24+E34+E37</f>
        <v>4</v>
      </c>
      <c r="F39" s="9"/>
      <c r="G39" s="9">
        <f t="shared" si="2"/>
        <v>3</v>
      </c>
      <c r="H39" s="9">
        <f t="shared" si="2"/>
        <v>4</v>
      </c>
      <c r="I39" s="9">
        <f t="shared" si="2"/>
        <v>1</v>
      </c>
      <c r="J39" s="9">
        <f t="shared" si="2"/>
        <v>1</v>
      </c>
      <c r="K39" s="9">
        <f t="shared" si="2"/>
        <v>3</v>
      </c>
      <c r="L39" s="9">
        <f t="shared" si="2"/>
        <v>3</v>
      </c>
      <c r="M39" s="9"/>
      <c r="N39" s="9"/>
      <c r="O39" s="9">
        <f t="shared" si="2"/>
        <v>1</v>
      </c>
      <c r="P39" s="9">
        <f t="shared" si="2"/>
        <v>1</v>
      </c>
      <c r="Q39" s="9"/>
      <c r="R39" s="9">
        <f>R7+R10+R14+R20+R24+R34+R37</f>
        <v>26</v>
      </c>
    </row>
    <row r="40" spans="1:18" ht="22.5" customHeight="1">
      <c r="A40" s="23"/>
      <c r="B40" s="23"/>
      <c r="C40" s="9" t="s">
        <v>22</v>
      </c>
      <c r="D40" s="9">
        <f>D15+D27+D30+D31+D33+D36</f>
        <v>1</v>
      </c>
      <c r="E40" s="9">
        <f>E15+E27+E30+E31+E33+E36</f>
        <v>1</v>
      </c>
      <c r="F40" s="9"/>
      <c r="G40" s="9"/>
      <c r="H40" s="9">
        <f>H15+H27+H30+H31+H33+H36</f>
        <v>4</v>
      </c>
      <c r="I40" s="9"/>
      <c r="J40" s="9">
        <f>J15+J27+J30+J31+J33+J36</f>
        <v>1</v>
      </c>
      <c r="K40" s="9">
        <f>K15+K27+K30+K31+K33+K36</f>
        <v>2</v>
      </c>
      <c r="L40" s="9"/>
      <c r="M40" s="9">
        <f>M15+M27+M30+M31+M33+M36</f>
        <v>1</v>
      </c>
      <c r="N40" s="9"/>
      <c r="O40" s="9"/>
      <c r="P40" s="9"/>
      <c r="Q40" s="9"/>
      <c r="R40" s="9">
        <f>R15+R27+R30+R31+R33+R36</f>
        <v>10</v>
      </c>
    </row>
    <row r="41" spans="1:19" s="2" customFormat="1" ht="22.5" customHeight="1">
      <c r="A41" s="23"/>
      <c r="B41" s="23"/>
      <c r="C41" s="9" t="s">
        <v>3</v>
      </c>
      <c r="D41" s="9">
        <f>SUM(D38:D40)</f>
        <v>65</v>
      </c>
      <c r="E41" s="9">
        <f aca="true" t="shared" si="3" ref="E41:R41">SUM(E38:E40)</f>
        <v>54</v>
      </c>
      <c r="F41" s="9">
        <f t="shared" si="3"/>
        <v>3</v>
      </c>
      <c r="G41" s="9">
        <f t="shared" si="3"/>
        <v>3</v>
      </c>
      <c r="H41" s="9">
        <f t="shared" si="3"/>
        <v>8</v>
      </c>
      <c r="I41" s="9">
        <f t="shared" si="3"/>
        <v>1</v>
      </c>
      <c r="J41" s="9">
        <f t="shared" si="3"/>
        <v>2</v>
      </c>
      <c r="K41" s="9">
        <f t="shared" si="3"/>
        <v>5</v>
      </c>
      <c r="L41" s="9">
        <f t="shared" si="3"/>
        <v>3</v>
      </c>
      <c r="M41" s="9">
        <f t="shared" si="3"/>
        <v>6</v>
      </c>
      <c r="N41" s="9">
        <f t="shared" si="3"/>
        <v>4</v>
      </c>
      <c r="O41" s="9">
        <f t="shared" si="3"/>
        <v>15</v>
      </c>
      <c r="P41" s="9">
        <f t="shared" si="3"/>
        <v>5</v>
      </c>
      <c r="Q41" s="9">
        <f t="shared" si="3"/>
        <v>3</v>
      </c>
      <c r="R41" s="9">
        <f t="shared" si="3"/>
        <v>178</v>
      </c>
      <c r="S41" s="5"/>
    </row>
    <row r="42" spans="1:18" ht="15.7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</row>
    <row r="76" spans="3:18" ht="15.75"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</row>
    <row r="77" spans="3:18" ht="15.75"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</row>
    <row r="78" spans="3:18" ht="15.75"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</row>
    <row r="79" spans="3:18" ht="15.75"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</row>
    <row r="80" spans="3:18" ht="15.75"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</row>
    <row r="81" spans="3:18" ht="15.75"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</row>
    <row r="82" spans="3:18" ht="15.75"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</row>
    <row r="83" spans="3:18" ht="15.75"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</row>
    <row r="84" spans="3:18" ht="15.75"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</row>
    <row r="85" spans="3:18" ht="15.75"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</row>
    <row r="86" spans="3:18" ht="15.75"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</row>
    <row r="87" spans="3:18" ht="15.75"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</row>
    <row r="88" spans="3:18" ht="15.75"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</row>
    <row r="89" spans="3:18" ht="15.75"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</row>
    <row r="90" spans="3:18" ht="15.75"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</row>
    <row r="91" spans="3:18" ht="15.75"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</row>
    <row r="92" spans="3:18" ht="15.75"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</row>
    <row r="93" spans="3:18" ht="15.75"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</row>
    <row r="94" spans="3:18" ht="15.75"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</row>
    <row r="95" spans="3:18" ht="15.75"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</row>
    <row r="96" spans="3:18" ht="15.75"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</row>
    <row r="97" spans="3:18" ht="15.75"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</row>
    <row r="98" spans="3:18" ht="15.75"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</row>
    <row r="99" spans="3:18" ht="15.75"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</row>
    <row r="100" spans="3:18" ht="15.75"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</row>
    <row r="101" spans="3:18" ht="15.75"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</row>
    <row r="102" spans="3:18" ht="15.75"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</row>
  </sheetData>
  <sheetProtection/>
  <mergeCells count="30">
    <mergeCell ref="B34:B35"/>
    <mergeCell ref="A17:A18"/>
    <mergeCell ref="B17:B18"/>
    <mergeCell ref="D18:R18"/>
    <mergeCell ref="D22:R22"/>
    <mergeCell ref="D35:R35"/>
    <mergeCell ref="A26:A28"/>
    <mergeCell ref="B26:B28"/>
    <mergeCell ref="A23:A25"/>
    <mergeCell ref="B23:B25"/>
    <mergeCell ref="A19:A22"/>
    <mergeCell ref="B19:B22"/>
    <mergeCell ref="A34:A35"/>
    <mergeCell ref="A2:R2"/>
    <mergeCell ref="A3:F3"/>
    <mergeCell ref="O3:R3"/>
    <mergeCell ref="A4:A5"/>
    <mergeCell ref="C4:C5"/>
    <mergeCell ref="D4:P4"/>
    <mergeCell ref="R4:R5"/>
    <mergeCell ref="A42:R42"/>
    <mergeCell ref="B4:B5"/>
    <mergeCell ref="A6:A8"/>
    <mergeCell ref="B6:B8"/>
    <mergeCell ref="A9:A12"/>
    <mergeCell ref="B9:B12"/>
    <mergeCell ref="A13:A16"/>
    <mergeCell ref="A38:B41"/>
    <mergeCell ref="D12:R12"/>
    <mergeCell ref="B13:B16"/>
  </mergeCells>
  <printOptions/>
  <pageMargins left="0.35433070866141736" right="0.35433070866141736" top="0.23" bottom="0.31496062992125984" header="0.28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2018-08-27T01:43:22Z</cp:lastPrinted>
  <dcterms:created xsi:type="dcterms:W3CDTF">2010-02-22T09:48:15Z</dcterms:created>
  <dcterms:modified xsi:type="dcterms:W3CDTF">2018-08-27T01:43:25Z</dcterms:modified>
  <cp:category/>
  <cp:version/>
  <cp:contentType/>
  <cp:contentStatus/>
</cp:coreProperties>
</file>