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515" activeTab="0"/>
  </bookViews>
  <sheets>
    <sheet name="23人成绩" sheetId="1" r:id="rId1"/>
  </sheets>
  <definedNames/>
  <calcPr fullCalcOnLoad="1"/>
</workbook>
</file>

<file path=xl/sharedStrings.xml><?xml version="1.0" encoding="utf-8"?>
<sst xmlns="http://schemas.openxmlformats.org/spreadsheetml/2006/main" count="198" uniqueCount="89">
  <si>
    <t>1996.08</t>
  </si>
  <si>
    <t>1995.09</t>
  </si>
  <si>
    <t>1997.04</t>
  </si>
  <si>
    <t>1992.09</t>
  </si>
  <si>
    <t>1996.10</t>
  </si>
  <si>
    <t>1995.11</t>
  </si>
  <si>
    <t>1996.09</t>
  </si>
  <si>
    <t>1995.07</t>
  </si>
  <si>
    <t>1997.01</t>
  </si>
  <si>
    <t>1996.02</t>
  </si>
  <si>
    <t>1995.08</t>
  </si>
  <si>
    <t>1996.05</t>
  </si>
  <si>
    <t>1996.01</t>
  </si>
  <si>
    <t>1994.10</t>
  </si>
  <si>
    <t>1997.06</t>
  </si>
  <si>
    <t>1995.04</t>
  </si>
  <si>
    <t>1996.04</t>
  </si>
  <si>
    <t>1995.06</t>
  </si>
  <si>
    <r>
      <rPr>
        <b/>
        <sz val="10"/>
        <color indexed="8"/>
        <rFont val="黑体"/>
        <family val="3"/>
      </rPr>
      <t>序号</t>
    </r>
  </si>
  <si>
    <r>
      <rPr>
        <b/>
        <sz val="10"/>
        <color indexed="8"/>
        <rFont val="黑体"/>
        <family val="3"/>
      </rPr>
      <t>学科阶段</t>
    </r>
  </si>
  <si>
    <r>
      <rPr>
        <b/>
        <sz val="10"/>
        <color indexed="8"/>
        <rFont val="黑体"/>
        <family val="3"/>
      </rPr>
      <t>报考科目</t>
    </r>
  </si>
  <si>
    <r>
      <rPr>
        <b/>
        <sz val="10"/>
        <color indexed="8"/>
        <rFont val="黑体"/>
        <family val="3"/>
      </rPr>
      <t>姓名</t>
    </r>
  </si>
  <si>
    <r>
      <rPr>
        <b/>
        <sz val="10"/>
        <color indexed="8"/>
        <rFont val="黑体"/>
        <family val="3"/>
      </rPr>
      <t>性别</t>
    </r>
  </si>
  <si>
    <r>
      <rPr>
        <b/>
        <sz val="10"/>
        <color indexed="8"/>
        <rFont val="黑体"/>
        <family val="3"/>
      </rPr>
      <t>出生年月</t>
    </r>
  </si>
  <si>
    <r>
      <rPr>
        <b/>
        <sz val="10"/>
        <color indexed="8"/>
        <rFont val="黑体"/>
        <family val="3"/>
      </rPr>
      <t>是否具有工作经验</t>
    </r>
  </si>
  <si>
    <r>
      <rPr>
        <b/>
        <sz val="10"/>
        <color indexed="8"/>
        <rFont val="黑体"/>
        <family val="3"/>
      </rPr>
      <t>是否具有教师资格证</t>
    </r>
  </si>
  <si>
    <r>
      <rPr>
        <b/>
        <sz val="10"/>
        <color indexed="8"/>
        <rFont val="黑体"/>
        <family val="3"/>
      </rPr>
      <t>外语等级</t>
    </r>
  </si>
  <si>
    <r>
      <rPr>
        <b/>
        <sz val="10"/>
        <color indexed="8"/>
        <rFont val="黑体"/>
        <family val="3"/>
      </rPr>
      <t>备注</t>
    </r>
  </si>
  <si>
    <r>
      <rPr>
        <b/>
        <sz val="10"/>
        <color indexed="8"/>
        <rFont val="黑体"/>
        <family val="3"/>
      </rPr>
      <t>试讲成绩</t>
    </r>
  </si>
  <si>
    <r>
      <rPr>
        <b/>
        <sz val="10"/>
        <color indexed="8"/>
        <rFont val="黑体"/>
        <family val="3"/>
      </rPr>
      <t>备注</t>
    </r>
  </si>
  <si>
    <r>
      <rPr>
        <b/>
        <sz val="10"/>
        <color indexed="8"/>
        <rFont val="宋体"/>
        <family val="0"/>
      </rPr>
      <t>试讲加权分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</si>
  <si>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</si>
  <si>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面试加权分</t>
    </r>
  </si>
  <si>
    <r>
      <rPr>
        <b/>
        <sz val="10"/>
        <color indexed="8"/>
        <rFont val="宋体"/>
        <family val="0"/>
      </rPr>
      <t>总成绩</t>
    </r>
  </si>
  <si>
    <r>
      <rPr>
        <b/>
        <sz val="16"/>
        <rFont val="方正小标宋简体"/>
        <family val="0"/>
      </rPr>
      <t>乌海市乌达区</t>
    </r>
    <r>
      <rPr>
        <b/>
        <sz val="16"/>
        <rFont val="Times New Roman"/>
        <family val="1"/>
      </rPr>
      <t>2019</t>
    </r>
    <r>
      <rPr>
        <b/>
        <sz val="16"/>
        <rFont val="方正小标宋简体"/>
        <family val="0"/>
      </rPr>
      <t>年招聘中小学教师拟录用人员总成绩</t>
    </r>
  </si>
  <si>
    <r>
      <rPr>
        <sz val="11"/>
        <color indexed="8"/>
        <rFont val="宋体"/>
        <family val="0"/>
      </rPr>
      <t>初中</t>
    </r>
  </si>
  <si>
    <r>
      <rPr>
        <sz val="11"/>
        <color indexed="8"/>
        <rFont val="宋体"/>
        <family val="0"/>
      </rPr>
      <t>政治</t>
    </r>
  </si>
  <si>
    <r>
      <rPr>
        <sz val="11"/>
        <color indexed="8"/>
        <rFont val="宋体"/>
        <family val="0"/>
      </rPr>
      <t>王璐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</si>
  <si>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</si>
  <si>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是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</si>
  <si>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</si>
  <si>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六级</t>
    </r>
  </si>
  <si>
    <r>
      <rPr>
        <sz val="11"/>
        <color indexed="8"/>
        <rFont val="宋体"/>
        <family val="0"/>
      </rPr>
      <t>初中</t>
    </r>
  </si>
  <si>
    <r>
      <rPr>
        <sz val="11"/>
        <color indexed="8"/>
        <rFont val="宋体"/>
        <family val="0"/>
      </rPr>
      <t>英语</t>
    </r>
  </si>
  <si>
    <r>
      <rPr>
        <sz val="11"/>
        <color indexed="8"/>
        <rFont val="宋体"/>
        <family val="0"/>
      </rPr>
      <t>李悦</t>
    </r>
  </si>
  <si>
    <r>
      <rPr>
        <sz val="11"/>
        <color indexed="8"/>
        <rFont val="宋体"/>
        <family val="0"/>
      </rPr>
      <t>门亚楠</t>
    </r>
  </si>
  <si>
    <r>
      <rPr>
        <sz val="11"/>
        <color indexed="8"/>
        <rFont val="宋体"/>
        <family val="0"/>
      </rPr>
      <t>专八</t>
    </r>
  </si>
  <si>
    <r>
      <rPr>
        <sz val="11"/>
        <color indexed="8"/>
        <rFont val="宋体"/>
        <family val="0"/>
      </rPr>
      <t>梁瑾京</t>
    </r>
  </si>
  <si>
    <r>
      <rPr>
        <sz val="11"/>
        <color indexed="8"/>
        <rFont val="宋体"/>
        <family val="0"/>
      </rPr>
      <t>体育
（足球）</t>
    </r>
  </si>
  <si>
    <r>
      <rPr>
        <sz val="11"/>
        <color indexed="8"/>
        <rFont val="宋体"/>
        <family val="0"/>
      </rPr>
      <t>兰晓宇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</si>
  <si>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</si>
  <si>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无</t>
    </r>
  </si>
  <si>
    <r>
      <rPr>
        <sz val="11"/>
        <color indexed="8"/>
        <rFont val="宋体"/>
        <family val="0"/>
      </rPr>
      <t>数学</t>
    </r>
  </si>
  <si>
    <r>
      <rPr>
        <sz val="11"/>
        <color indexed="8"/>
        <rFont val="宋体"/>
        <family val="0"/>
      </rPr>
      <t>郭鑫</t>
    </r>
  </si>
  <si>
    <r>
      <rPr>
        <sz val="11"/>
        <color indexed="8"/>
        <rFont val="宋体"/>
        <family val="0"/>
      </rPr>
      <t>生物</t>
    </r>
  </si>
  <si>
    <r>
      <rPr>
        <sz val="11"/>
        <color indexed="8"/>
        <rFont val="宋体"/>
        <family val="0"/>
      </rPr>
      <t>张玥</t>
    </r>
  </si>
  <si>
    <r>
      <rPr>
        <sz val="11"/>
        <color indexed="8"/>
        <rFont val="宋体"/>
        <family val="0"/>
      </rPr>
      <t>否</t>
    </r>
  </si>
  <si>
    <r>
      <rPr>
        <sz val="11"/>
        <color indexed="8"/>
        <rFont val="宋体"/>
        <family val="0"/>
      </rPr>
      <t>四级</t>
    </r>
  </si>
  <si>
    <r>
      <rPr>
        <sz val="11"/>
        <color indexed="8"/>
        <rFont val="宋体"/>
        <family val="0"/>
      </rPr>
      <t>小学</t>
    </r>
  </si>
  <si>
    <r>
      <rPr>
        <sz val="11"/>
        <color indexed="8"/>
        <rFont val="宋体"/>
        <family val="0"/>
      </rPr>
      <t>音乐
（乐器）</t>
    </r>
  </si>
  <si>
    <r>
      <rPr>
        <sz val="11"/>
        <color indexed="8"/>
        <rFont val="宋体"/>
        <family val="0"/>
      </rPr>
      <t>高尚荣</t>
    </r>
  </si>
  <si>
    <r>
      <rPr>
        <sz val="11"/>
        <color indexed="8"/>
        <rFont val="宋体"/>
        <family val="0"/>
      </rPr>
      <t>信息技术</t>
    </r>
  </si>
  <si>
    <r>
      <rPr>
        <sz val="11"/>
        <color indexed="8"/>
        <rFont val="宋体"/>
        <family val="0"/>
      </rPr>
      <t>谢菲</t>
    </r>
  </si>
  <si>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</si>
  <si>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康蒙</t>
    </r>
  </si>
  <si>
    <r>
      <rPr>
        <sz val="11"/>
        <color indexed="8"/>
        <rFont val="宋体"/>
        <family val="0"/>
      </rPr>
      <t>语文</t>
    </r>
  </si>
  <si>
    <r>
      <rPr>
        <sz val="11"/>
        <color indexed="8"/>
        <rFont val="宋体"/>
        <family val="0"/>
      </rPr>
      <t>李丽君</t>
    </r>
  </si>
  <si>
    <r>
      <rPr>
        <sz val="11"/>
        <color indexed="8"/>
        <rFont val="宋体"/>
        <family val="0"/>
      </rPr>
      <t>侯迎春</t>
    </r>
  </si>
  <si>
    <r>
      <rPr>
        <sz val="11"/>
        <color indexed="8"/>
        <rFont val="宋体"/>
        <family val="0"/>
      </rPr>
      <t>汪玲</t>
    </r>
  </si>
  <si>
    <r>
      <rPr>
        <sz val="11"/>
        <color indexed="8"/>
        <rFont val="宋体"/>
        <family val="0"/>
      </rPr>
      <t>是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</si>
  <si>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音乐
（钢琴）</t>
    </r>
  </si>
  <si>
    <r>
      <rPr>
        <sz val="11"/>
        <color indexed="8"/>
        <rFont val="宋体"/>
        <family val="0"/>
      </rPr>
      <t>张树榕</t>
    </r>
  </si>
  <si>
    <r>
      <rPr>
        <sz val="11"/>
        <color indexed="8"/>
        <rFont val="宋体"/>
        <family val="0"/>
      </rPr>
      <t>魏震</t>
    </r>
  </si>
  <si>
    <r>
      <rPr>
        <sz val="11"/>
        <color indexed="8"/>
        <rFont val="宋体"/>
        <family val="0"/>
      </rPr>
      <t>温丽</t>
    </r>
  </si>
  <si>
    <r>
      <rPr>
        <sz val="11"/>
        <color indexed="8"/>
        <rFont val="宋体"/>
        <family val="0"/>
      </rPr>
      <t>高中</t>
    </r>
  </si>
  <si>
    <r>
      <rPr>
        <sz val="11"/>
        <color indexed="8"/>
        <rFont val="宋体"/>
        <family val="0"/>
      </rPr>
      <t>杜永婷</t>
    </r>
  </si>
  <si>
    <r>
      <rPr>
        <sz val="11"/>
        <color indexed="8"/>
        <rFont val="宋体"/>
        <family val="0"/>
      </rPr>
      <t>初中</t>
    </r>
  </si>
  <si>
    <r>
      <rPr>
        <sz val="11"/>
        <color indexed="8"/>
        <rFont val="宋体"/>
        <family val="0"/>
      </rPr>
      <t>郭雯甲</t>
    </r>
  </si>
  <si>
    <r>
      <rPr>
        <sz val="11"/>
        <color indexed="8"/>
        <rFont val="宋体"/>
        <family val="0"/>
      </rPr>
      <t>心理</t>
    </r>
  </si>
  <si>
    <r>
      <rPr>
        <sz val="11"/>
        <color indexed="8"/>
        <rFont val="宋体"/>
        <family val="0"/>
      </rPr>
      <t>李婧优</t>
    </r>
  </si>
  <si>
    <r>
      <rPr>
        <sz val="11"/>
        <color indexed="8"/>
        <rFont val="宋体"/>
        <family val="0"/>
      </rPr>
      <t>书法</t>
    </r>
  </si>
  <si>
    <r>
      <rPr>
        <sz val="11"/>
        <color indexed="8"/>
        <rFont val="宋体"/>
        <family val="0"/>
      </rPr>
      <t>郝昕瑗</t>
    </r>
  </si>
  <si>
    <r>
      <rPr>
        <sz val="11"/>
        <color indexed="8"/>
        <rFont val="宋体"/>
        <family val="0"/>
      </rPr>
      <t>地理</t>
    </r>
  </si>
  <si>
    <r>
      <rPr>
        <sz val="11"/>
        <color indexed="8"/>
        <rFont val="宋体"/>
        <family val="0"/>
      </rPr>
      <t>徐瑶栋</t>
    </r>
  </si>
  <si>
    <r>
      <rPr>
        <sz val="11"/>
        <color indexed="8"/>
        <rFont val="宋体"/>
        <family val="0"/>
      </rPr>
      <t>中小学</t>
    </r>
  </si>
  <si>
    <r>
      <rPr>
        <sz val="11"/>
        <color indexed="8"/>
        <rFont val="宋体"/>
        <family val="0"/>
      </rPr>
      <t>音乐
（舞蹈）</t>
    </r>
  </si>
  <si>
    <r>
      <rPr>
        <sz val="11"/>
        <color indexed="8"/>
        <rFont val="宋体"/>
        <family val="0"/>
      </rPr>
      <t>任丹丹</t>
    </r>
  </si>
  <si>
    <r>
      <rPr>
        <sz val="11"/>
        <color indexed="8"/>
        <rFont val="宋体"/>
        <family val="0"/>
      </rPr>
      <t>三级</t>
    </r>
  </si>
  <si>
    <r>
      <rPr>
        <sz val="11"/>
        <color indexed="8"/>
        <rFont val="宋体"/>
        <family val="0"/>
      </rPr>
      <t>支玉瑶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</si>
</sst>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color indexed="8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P3" sqref="P3"/>
    </sheetView>
  </sheetViews>
  <sheetFormatPr defaultColWidth="9.00390625" defaultRowHeight="14.25"/>
  <cols>
    <col min="1" max="1" width="5.25390625" style="5" customWidth="1"/>
    <col min="2" max="2" width="6.625" style="5" customWidth="1"/>
    <col min="3" max="3" width="9.50390625" style="5" customWidth="1"/>
    <col min="4" max="4" width="9.75390625" style="5" customWidth="1"/>
    <col min="5" max="5" width="5.125" style="5" customWidth="1"/>
    <col min="6" max="6" width="10.50390625" style="6" customWidth="1"/>
    <col min="7" max="7" width="5.375" style="5" hidden="1" customWidth="1"/>
    <col min="8" max="8" width="5.25390625" style="5" hidden="1" customWidth="1"/>
    <col min="9" max="9" width="3.875" style="5" hidden="1" customWidth="1"/>
    <col min="10" max="10" width="5.625" style="5" hidden="1" customWidth="1"/>
    <col min="11" max="11" width="8.625" style="5" customWidth="1"/>
    <col min="12" max="12" width="9.50390625" style="5" customWidth="1"/>
    <col min="13" max="13" width="9.125" style="5" customWidth="1"/>
    <col min="14" max="14" width="9.625" style="5" customWidth="1"/>
    <col min="15" max="16" width="8.50390625" style="5" customWidth="1"/>
    <col min="17" max="243" width="8.75390625" style="5" bestFit="1" customWidth="1"/>
    <col min="244" max="16384" width="9.00390625" style="5" customWidth="1"/>
  </cols>
  <sheetData>
    <row r="1" spans="1:16" ht="32.25" customHeigh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30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3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30</v>
      </c>
      <c r="M2" s="2" t="s">
        <v>31</v>
      </c>
      <c r="N2" s="2" t="s">
        <v>32</v>
      </c>
      <c r="O2" s="2" t="s">
        <v>33</v>
      </c>
      <c r="P2" s="2" t="s">
        <v>29</v>
      </c>
    </row>
    <row r="3" spans="1:16" s="1" customFormat="1" ht="30" customHeight="1">
      <c r="A3" s="7">
        <v>1</v>
      </c>
      <c r="B3" s="7" t="s">
        <v>35</v>
      </c>
      <c r="C3" s="7" t="s">
        <v>36</v>
      </c>
      <c r="D3" s="7" t="s">
        <v>37</v>
      </c>
      <c r="E3" s="7" t="s">
        <v>38</v>
      </c>
      <c r="F3" s="8" t="s">
        <v>0</v>
      </c>
      <c r="G3" s="7" t="s">
        <v>39</v>
      </c>
      <c r="H3" s="7" t="s">
        <v>40</v>
      </c>
      <c r="I3" s="7" t="s">
        <v>41</v>
      </c>
      <c r="J3" s="7"/>
      <c r="K3" s="7">
        <v>78.4</v>
      </c>
      <c r="L3" s="7">
        <f aca="true" t="shared" si="0" ref="L3:L25">SUM(K3*0.6)</f>
        <v>47.04</v>
      </c>
      <c r="M3" s="7">
        <v>80</v>
      </c>
      <c r="N3" s="7">
        <f aca="true" t="shared" si="1" ref="N3:N25">SUM(M3*0.4)</f>
        <v>32</v>
      </c>
      <c r="O3" s="7">
        <f aca="true" t="shared" si="2" ref="O3:O25">SUM(L3+N3)</f>
        <v>79.03999999999999</v>
      </c>
      <c r="P3" s="7"/>
    </row>
    <row r="4" spans="1:16" s="1" customFormat="1" ht="30" customHeight="1">
      <c r="A4" s="7">
        <v>2</v>
      </c>
      <c r="B4" s="7" t="s">
        <v>42</v>
      </c>
      <c r="C4" s="7" t="s">
        <v>43</v>
      </c>
      <c r="D4" s="7" t="s">
        <v>44</v>
      </c>
      <c r="E4" s="7" t="s">
        <v>38</v>
      </c>
      <c r="F4" s="8" t="s">
        <v>17</v>
      </c>
      <c r="G4" s="7" t="s">
        <v>40</v>
      </c>
      <c r="H4" s="7" t="s">
        <v>40</v>
      </c>
      <c r="I4" s="7" t="s">
        <v>41</v>
      </c>
      <c r="J4" s="7"/>
      <c r="K4" s="7">
        <v>77.6</v>
      </c>
      <c r="L4" s="7">
        <f t="shared" si="0"/>
        <v>46.559999999999995</v>
      </c>
      <c r="M4" s="7">
        <v>78.4</v>
      </c>
      <c r="N4" s="7">
        <f t="shared" si="1"/>
        <v>31.360000000000003</v>
      </c>
      <c r="O4" s="7">
        <f t="shared" si="2"/>
        <v>77.92</v>
      </c>
      <c r="P4" s="7"/>
    </row>
    <row r="5" spans="1:16" s="1" customFormat="1" ht="30" customHeight="1">
      <c r="A5" s="7">
        <v>3</v>
      </c>
      <c r="B5" s="7" t="s">
        <v>42</v>
      </c>
      <c r="C5" s="7" t="s">
        <v>43</v>
      </c>
      <c r="D5" s="7" t="s">
        <v>45</v>
      </c>
      <c r="E5" s="7" t="s">
        <v>38</v>
      </c>
      <c r="F5" s="8" t="s">
        <v>13</v>
      </c>
      <c r="G5" s="7" t="s">
        <v>40</v>
      </c>
      <c r="H5" s="7" t="s">
        <v>40</v>
      </c>
      <c r="I5" s="7" t="s">
        <v>46</v>
      </c>
      <c r="J5" s="7"/>
      <c r="K5" s="7">
        <v>80</v>
      </c>
      <c r="L5" s="7">
        <f t="shared" si="0"/>
        <v>48</v>
      </c>
      <c r="M5" s="7">
        <v>74.6</v>
      </c>
      <c r="N5" s="7">
        <f t="shared" si="1"/>
        <v>29.84</v>
      </c>
      <c r="O5" s="7">
        <f t="shared" si="2"/>
        <v>77.84</v>
      </c>
      <c r="P5" s="7"/>
    </row>
    <row r="6" spans="1:16" s="1" customFormat="1" ht="30" customHeight="1">
      <c r="A6" s="7">
        <v>4</v>
      </c>
      <c r="B6" s="7" t="s">
        <v>42</v>
      </c>
      <c r="C6" s="7" t="s">
        <v>43</v>
      </c>
      <c r="D6" s="7" t="s">
        <v>47</v>
      </c>
      <c r="E6" s="7" t="s">
        <v>38</v>
      </c>
      <c r="F6" s="8" t="s">
        <v>5</v>
      </c>
      <c r="G6" s="7" t="s">
        <v>40</v>
      </c>
      <c r="H6" s="7" t="s">
        <v>40</v>
      </c>
      <c r="I6" s="7" t="s">
        <v>41</v>
      </c>
      <c r="J6" s="7"/>
      <c r="K6" s="7">
        <v>75.8</v>
      </c>
      <c r="L6" s="7">
        <f t="shared" si="0"/>
        <v>45.48</v>
      </c>
      <c r="M6" s="7">
        <v>77.4</v>
      </c>
      <c r="N6" s="7">
        <f t="shared" si="1"/>
        <v>30.960000000000004</v>
      </c>
      <c r="O6" s="7">
        <f t="shared" si="2"/>
        <v>76.44</v>
      </c>
      <c r="P6" s="7"/>
    </row>
    <row r="7" spans="1:16" s="1" customFormat="1" ht="30" customHeight="1">
      <c r="A7" s="7">
        <v>5</v>
      </c>
      <c r="B7" s="7" t="s">
        <v>42</v>
      </c>
      <c r="C7" s="7" t="s">
        <v>48</v>
      </c>
      <c r="D7" s="7" t="s">
        <v>49</v>
      </c>
      <c r="E7" s="7" t="s">
        <v>50</v>
      </c>
      <c r="F7" s="8" t="s">
        <v>15</v>
      </c>
      <c r="G7" s="7" t="s">
        <v>40</v>
      </c>
      <c r="H7" s="7" t="s">
        <v>40</v>
      </c>
      <c r="I7" s="7" t="s">
        <v>51</v>
      </c>
      <c r="J7" s="7"/>
      <c r="K7" s="7">
        <v>77.6</v>
      </c>
      <c r="L7" s="7">
        <f t="shared" si="0"/>
        <v>46.559999999999995</v>
      </c>
      <c r="M7" s="7">
        <v>76.4</v>
      </c>
      <c r="N7" s="7">
        <f t="shared" si="1"/>
        <v>30.560000000000002</v>
      </c>
      <c r="O7" s="7">
        <f t="shared" si="2"/>
        <v>77.12</v>
      </c>
      <c r="P7" s="7"/>
    </row>
    <row r="8" spans="1:16" s="1" customFormat="1" ht="30" customHeight="1">
      <c r="A8" s="7">
        <v>6</v>
      </c>
      <c r="B8" s="7" t="s">
        <v>42</v>
      </c>
      <c r="C8" s="7" t="s">
        <v>52</v>
      </c>
      <c r="D8" s="7" t="s">
        <v>53</v>
      </c>
      <c r="E8" s="7" t="s">
        <v>38</v>
      </c>
      <c r="F8" s="8" t="s">
        <v>16</v>
      </c>
      <c r="G8" s="7" t="s">
        <v>40</v>
      </c>
      <c r="H8" s="7" t="s">
        <v>40</v>
      </c>
      <c r="I8" s="7" t="s">
        <v>51</v>
      </c>
      <c r="J8" s="7"/>
      <c r="K8" s="7">
        <v>76.6</v>
      </c>
      <c r="L8" s="7">
        <f t="shared" si="0"/>
        <v>45.959999999999994</v>
      </c>
      <c r="M8" s="7">
        <v>74.6</v>
      </c>
      <c r="N8" s="7">
        <f t="shared" si="1"/>
        <v>29.84</v>
      </c>
      <c r="O8" s="7">
        <f t="shared" si="2"/>
        <v>75.8</v>
      </c>
      <c r="P8" s="7"/>
    </row>
    <row r="9" spans="1:16" s="1" customFormat="1" ht="30" customHeight="1">
      <c r="A9" s="7">
        <v>7</v>
      </c>
      <c r="B9" s="7" t="s">
        <v>42</v>
      </c>
      <c r="C9" s="7" t="s">
        <v>54</v>
      </c>
      <c r="D9" s="7" t="s">
        <v>55</v>
      </c>
      <c r="E9" s="7" t="s">
        <v>38</v>
      </c>
      <c r="F9" s="8" t="s">
        <v>2</v>
      </c>
      <c r="G9" s="7" t="s">
        <v>56</v>
      </c>
      <c r="H9" s="7" t="s">
        <v>40</v>
      </c>
      <c r="I9" s="7" t="s">
        <v>57</v>
      </c>
      <c r="J9" s="7"/>
      <c r="K9" s="7">
        <v>80</v>
      </c>
      <c r="L9" s="7">
        <f t="shared" si="0"/>
        <v>48</v>
      </c>
      <c r="M9" s="7">
        <v>75.8</v>
      </c>
      <c r="N9" s="7">
        <f t="shared" si="1"/>
        <v>30.32</v>
      </c>
      <c r="O9" s="7">
        <f t="shared" si="2"/>
        <v>78.32</v>
      </c>
      <c r="P9" s="7"/>
    </row>
    <row r="10" spans="1:16" s="1" customFormat="1" ht="30" customHeight="1">
      <c r="A10" s="7">
        <v>8</v>
      </c>
      <c r="B10" s="7" t="s">
        <v>58</v>
      </c>
      <c r="C10" s="7" t="s">
        <v>59</v>
      </c>
      <c r="D10" s="7" t="s">
        <v>60</v>
      </c>
      <c r="E10" s="7" t="s">
        <v>38</v>
      </c>
      <c r="F10" s="8">
        <v>1996.04</v>
      </c>
      <c r="G10" s="7" t="s">
        <v>40</v>
      </c>
      <c r="H10" s="7" t="s">
        <v>40</v>
      </c>
      <c r="I10" s="7" t="s">
        <v>51</v>
      </c>
      <c r="J10" s="7"/>
      <c r="K10" s="7">
        <v>78.2</v>
      </c>
      <c r="L10" s="7">
        <f t="shared" si="0"/>
        <v>46.92</v>
      </c>
      <c r="M10" s="7">
        <v>73</v>
      </c>
      <c r="N10" s="7">
        <f t="shared" si="1"/>
        <v>29.200000000000003</v>
      </c>
      <c r="O10" s="7">
        <f t="shared" si="2"/>
        <v>76.12</v>
      </c>
      <c r="P10" s="7"/>
    </row>
    <row r="11" spans="1:16" s="1" customFormat="1" ht="30" customHeight="1">
      <c r="A11" s="7">
        <v>9</v>
      </c>
      <c r="B11" s="7" t="s">
        <v>58</v>
      </c>
      <c r="C11" s="7" t="s">
        <v>61</v>
      </c>
      <c r="D11" s="7" t="s">
        <v>62</v>
      </c>
      <c r="E11" s="7" t="s">
        <v>38</v>
      </c>
      <c r="F11" s="8" t="s">
        <v>11</v>
      </c>
      <c r="G11" s="7" t="s">
        <v>40</v>
      </c>
      <c r="H11" s="7" t="s">
        <v>40</v>
      </c>
      <c r="I11" s="7" t="s">
        <v>51</v>
      </c>
      <c r="J11" s="7"/>
      <c r="K11" s="7">
        <v>77.2</v>
      </c>
      <c r="L11" s="7">
        <f t="shared" si="0"/>
        <v>46.32</v>
      </c>
      <c r="M11" s="7">
        <v>79.2</v>
      </c>
      <c r="N11" s="7">
        <f t="shared" si="1"/>
        <v>31.680000000000003</v>
      </c>
      <c r="O11" s="7">
        <f t="shared" si="2"/>
        <v>78</v>
      </c>
      <c r="P11" s="7"/>
    </row>
    <row r="12" spans="1:16" s="1" customFormat="1" ht="30" customHeight="1">
      <c r="A12" s="7">
        <v>10</v>
      </c>
      <c r="B12" s="7" t="s">
        <v>58</v>
      </c>
      <c r="C12" s="7" t="s">
        <v>63</v>
      </c>
      <c r="D12" s="7" t="s">
        <v>64</v>
      </c>
      <c r="E12" s="7" t="s">
        <v>50</v>
      </c>
      <c r="F12" s="8" t="s">
        <v>14</v>
      </c>
      <c r="G12" s="7" t="s">
        <v>40</v>
      </c>
      <c r="H12" s="7" t="s">
        <v>40</v>
      </c>
      <c r="I12" s="7" t="s">
        <v>57</v>
      </c>
      <c r="J12" s="7"/>
      <c r="K12" s="7">
        <v>81</v>
      </c>
      <c r="L12" s="7">
        <f t="shared" si="0"/>
        <v>48.6</v>
      </c>
      <c r="M12" s="7">
        <v>80.2</v>
      </c>
      <c r="N12" s="7">
        <f t="shared" si="1"/>
        <v>32.080000000000005</v>
      </c>
      <c r="O12" s="7">
        <f t="shared" si="2"/>
        <v>80.68</v>
      </c>
      <c r="P12" s="7"/>
    </row>
    <row r="13" spans="1:16" s="1" customFormat="1" ht="30" customHeight="1">
      <c r="A13" s="7">
        <v>11</v>
      </c>
      <c r="B13" s="7" t="s">
        <v>58</v>
      </c>
      <c r="C13" s="7" t="s">
        <v>65</v>
      </c>
      <c r="D13" s="7" t="s">
        <v>66</v>
      </c>
      <c r="E13" s="7" t="s">
        <v>38</v>
      </c>
      <c r="F13" s="8" t="s">
        <v>12</v>
      </c>
      <c r="G13" s="7" t="s">
        <v>40</v>
      </c>
      <c r="H13" s="7" t="s">
        <v>40</v>
      </c>
      <c r="I13" s="7" t="s">
        <v>51</v>
      </c>
      <c r="J13" s="7"/>
      <c r="K13" s="7">
        <v>78</v>
      </c>
      <c r="L13" s="7">
        <f t="shared" si="0"/>
        <v>46.8</v>
      </c>
      <c r="M13" s="7">
        <v>80.2</v>
      </c>
      <c r="N13" s="7">
        <f t="shared" si="1"/>
        <v>32.080000000000005</v>
      </c>
      <c r="O13" s="7">
        <f t="shared" si="2"/>
        <v>78.88</v>
      </c>
      <c r="P13" s="7"/>
    </row>
    <row r="14" spans="1:16" s="1" customFormat="1" ht="30" customHeight="1">
      <c r="A14" s="7">
        <v>12</v>
      </c>
      <c r="B14" s="7" t="s">
        <v>58</v>
      </c>
      <c r="C14" s="7" t="s">
        <v>65</v>
      </c>
      <c r="D14" s="7" t="s">
        <v>67</v>
      </c>
      <c r="E14" s="7" t="s">
        <v>38</v>
      </c>
      <c r="F14" s="8" t="s">
        <v>6</v>
      </c>
      <c r="G14" s="7" t="s">
        <v>56</v>
      </c>
      <c r="H14" s="7" t="s">
        <v>40</v>
      </c>
      <c r="I14" s="7" t="s">
        <v>57</v>
      </c>
      <c r="J14" s="7"/>
      <c r="K14" s="7">
        <v>77.8</v>
      </c>
      <c r="L14" s="7">
        <f t="shared" si="0"/>
        <v>46.68</v>
      </c>
      <c r="M14" s="7">
        <v>76.2</v>
      </c>
      <c r="N14" s="7">
        <f t="shared" si="1"/>
        <v>30.480000000000004</v>
      </c>
      <c r="O14" s="7">
        <f t="shared" si="2"/>
        <v>77.16</v>
      </c>
      <c r="P14" s="7"/>
    </row>
    <row r="15" spans="1:16" s="1" customFormat="1" ht="30" customHeight="1">
      <c r="A15" s="7">
        <v>13</v>
      </c>
      <c r="B15" s="7" t="s">
        <v>58</v>
      </c>
      <c r="C15" s="7" t="s">
        <v>43</v>
      </c>
      <c r="D15" s="7" t="s">
        <v>68</v>
      </c>
      <c r="E15" s="7" t="s">
        <v>38</v>
      </c>
      <c r="F15" s="8" t="s">
        <v>1</v>
      </c>
      <c r="G15" s="7" t="s">
        <v>69</v>
      </c>
      <c r="H15" s="7" t="s">
        <v>69</v>
      </c>
      <c r="I15" s="7" t="s">
        <v>46</v>
      </c>
      <c r="J15" s="7"/>
      <c r="K15" s="7">
        <v>78.2</v>
      </c>
      <c r="L15" s="7">
        <f t="shared" si="0"/>
        <v>46.92</v>
      </c>
      <c r="M15" s="7">
        <v>78.6</v>
      </c>
      <c r="N15" s="7">
        <f t="shared" si="1"/>
        <v>31.439999999999998</v>
      </c>
      <c r="O15" s="7">
        <f t="shared" si="2"/>
        <v>78.36</v>
      </c>
      <c r="P15" s="7"/>
    </row>
    <row r="16" spans="1:16" s="1" customFormat="1" ht="30" customHeight="1">
      <c r="A16" s="7">
        <v>14</v>
      </c>
      <c r="B16" s="7" t="s">
        <v>58</v>
      </c>
      <c r="C16" s="7" t="s">
        <v>70</v>
      </c>
      <c r="D16" s="7" t="s">
        <v>71</v>
      </c>
      <c r="E16" s="7" t="s">
        <v>38</v>
      </c>
      <c r="F16" s="8" t="s">
        <v>14</v>
      </c>
      <c r="G16" s="7" t="s">
        <v>40</v>
      </c>
      <c r="H16" s="7" t="s">
        <v>40</v>
      </c>
      <c r="I16" s="7" t="s">
        <v>41</v>
      </c>
      <c r="J16" s="7"/>
      <c r="K16" s="7">
        <v>84.4</v>
      </c>
      <c r="L16" s="7">
        <f t="shared" si="0"/>
        <v>50.64</v>
      </c>
      <c r="M16" s="7">
        <v>77</v>
      </c>
      <c r="N16" s="7">
        <f t="shared" si="1"/>
        <v>30.8</v>
      </c>
      <c r="O16" s="7">
        <f t="shared" si="2"/>
        <v>81.44</v>
      </c>
      <c r="P16" s="7"/>
    </row>
    <row r="17" spans="1:16" s="1" customFormat="1" ht="30" customHeight="1">
      <c r="A17" s="7">
        <v>15</v>
      </c>
      <c r="B17" s="7" t="s">
        <v>58</v>
      </c>
      <c r="C17" s="7" t="s">
        <v>52</v>
      </c>
      <c r="D17" s="7" t="s">
        <v>72</v>
      </c>
      <c r="E17" s="7" t="s">
        <v>38</v>
      </c>
      <c r="F17" s="8" t="s">
        <v>9</v>
      </c>
      <c r="G17" s="7" t="s">
        <v>40</v>
      </c>
      <c r="H17" s="7" t="s">
        <v>40</v>
      </c>
      <c r="I17" s="7" t="s">
        <v>51</v>
      </c>
      <c r="J17" s="7"/>
      <c r="K17" s="7">
        <v>75.6</v>
      </c>
      <c r="L17" s="7">
        <f t="shared" si="0"/>
        <v>45.35999999999999</v>
      </c>
      <c r="M17" s="7">
        <v>77.4</v>
      </c>
      <c r="N17" s="7">
        <f t="shared" si="1"/>
        <v>30.960000000000004</v>
      </c>
      <c r="O17" s="7">
        <f t="shared" si="2"/>
        <v>76.32</v>
      </c>
      <c r="P17" s="7"/>
    </row>
    <row r="18" spans="1:16" s="1" customFormat="1" ht="30" customHeight="1">
      <c r="A18" s="7">
        <v>16</v>
      </c>
      <c r="B18" s="7" t="s">
        <v>58</v>
      </c>
      <c r="C18" s="7" t="s">
        <v>52</v>
      </c>
      <c r="D18" s="7" t="s">
        <v>73</v>
      </c>
      <c r="E18" s="7" t="s">
        <v>38</v>
      </c>
      <c r="F18" s="8" t="s">
        <v>2</v>
      </c>
      <c r="G18" s="7" t="s">
        <v>56</v>
      </c>
      <c r="H18" s="7" t="s">
        <v>40</v>
      </c>
      <c r="I18" s="7" t="s">
        <v>57</v>
      </c>
      <c r="J18" s="7"/>
      <c r="K18" s="7">
        <v>77.4</v>
      </c>
      <c r="L18" s="7">
        <f t="shared" si="0"/>
        <v>46.440000000000005</v>
      </c>
      <c r="M18" s="7">
        <v>72.8</v>
      </c>
      <c r="N18" s="7">
        <f t="shared" si="1"/>
        <v>29.12</v>
      </c>
      <c r="O18" s="7">
        <f t="shared" si="2"/>
        <v>75.56</v>
      </c>
      <c r="P18" s="7"/>
    </row>
    <row r="19" spans="1:16" s="1" customFormat="1" ht="30" customHeight="1">
      <c r="A19" s="7">
        <v>17</v>
      </c>
      <c r="B19" s="7" t="s">
        <v>74</v>
      </c>
      <c r="C19" s="7" t="s">
        <v>54</v>
      </c>
      <c r="D19" s="7" t="s">
        <v>75</v>
      </c>
      <c r="E19" s="7" t="s">
        <v>38</v>
      </c>
      <c r="F19" s="8" t="s">
        <v>3</v>
      </c>
      <c r="G19" s="7" t="s">
        <v>56</v>
      </c>
      <c r="H19" s="7" t="s">
        <v>40</v>
      </c>
      <c r="I19" s="7" t="s">
        <v>41</v>
      </c>
      <c r="J19" s="7"/>
      <c r="K19" s="7">
        <v>78.8</v>
      </c>
      <c r="L19" s="7">
        <f t="shared" si="0"/>
        <v>47.279999999999994</v>
      </c>
      <c r="M19" s="7">
        <v>79.6</v>
      </c>
      <c r="N19" s="7">
        <f t="shared" si="1"/>
        <v>31.84</v>
      </c>
      <c r="O19" s="7">
        <f t="shared" si="2"/>
        <v>79.11999999999999</v>
      </c>
      <c r="P19" s="7"/>
    </row>
    <row r="20" spans="1:16" s="1" customFormat="1" ht="30" customHeight="1">
      <c r="A20" s="7">
        <v>18</v>
      </c>
      <c r="B20" s="7" t="s">
        <v>76</v>
      </c>
      <c r="C20" s="7" t="s">
        <v>61</v>
      </c>
      <c r="D20" s="7" t="s">
        <v>77</v>
      </c>
      <c r="E20" s="7" t="s">
        <v>38</v>
      </c>
      <c r="F20" s="8" t="s">
        <v>4</v>
      </c>
      <c r="G20" s="7" t="s">
        <v>40</v>
      </c>
      <c r="H20" s="7" t="s">
        <v>40</v>
      </c>
      <c r="I20" s="7" t="s">
        <v>51</v>
      </c>
      <c r="J20" s="7"/>
      <c r="K20" s="7">
        <v>81</v>
      </c>
      <c r="L20" s="7">
        <f t="shared" si="0"/>
        <v>48.6</v>
      </c>
      <c r="M20" s="7">
        <v>74.2</v>
      </c>
      <c r="N20" s="7">
        <f t="shared" si="1"/>
        <v>29.680000000000003</v>
      </c>
      <c r="O20" s="7">
        <f t="shared" si="2"/>
        <v>78.28</v>
      </c>
      <c r="P20" s="7"/>
    </row>
    <row r="21" spans="1:16" s="1" customFormat="1" ht="30" customHeight="1">
      <c r="A21" s="7">
        <v>19</v>
      </c>
      <c r="B21" s="7" t="s">
        <v>76</v>
      </c>
      <c r="C21" s="7" t="s">
        <v>78</v>
      </c>
      <c r="D21" s="7" t="s">
        <v>79</v>
      </c>
      <c r="E21" s="7" t="s">
        <v>38</v>
      </c>
      <c r="F21" s="8" t="s">
        <v>8</v>
      </c>
      <c r="G21" s="7" t="s">
        <v>40</v>
      </c>
      <c r="H21" s="7" t="s">
        <v>40</v>
      </c>
      <c r="I21" s="7" t="s">
        <v>41</v>
      </c>
      <c r="J21" s="7"/>
      <c r="K21" s="7">
        <v>81</v>
      </c>
      <c r="L21" s="7">
        <f t="shared" si="0"/>
        <v>48.6</v>
      </c>
      <c r="M21" s="7">
        <v>78.8</v>
      </c>
      <c r="N21" s="7">
        <f t="shared" si="1"/>
        <v>31.52</v>
      </c>
      <c r="O21" s="7">
        <f t="shared" si="2"/>
        <v>80.12</v>
      </c>
      <c r="P21" s="7"/>
    </row>
    <row r="22" spans="1:16" s="1" customFormat="1" ht="30" customHeight="1">
      <c r="A22" s="7">
        <v>20</v>
      </c>
      <c r="B22" s="7" t="s">
        <v>76</v>
      </c>
      <c r="C22" s="7" t="s">
        <v>80</v>
      </c>
      <c r="D22" s="7" t="s">
        <v>81</v>
      </c>
      <c r="E22" s="7" t="s">
        <v>38</v>
      </c>
      <c r="F22" s="8" t="s">
        <v>10</v>
      </c>
      <c r="G22" s="7" t="s">
        <v>40</v>
      </c>
      <c r="H22" s="7" t="s">
        <v>40</v>
      </c>
      <c r="I22" s="7" t="s">
        <v>57</v>
      </c>
      <c r="J22" s="7"/>
      <c r="K22" s="7">
        <v>79</v>
      </c>
      <c r="L22" s="7">
        <f t="shared" si="0"/>
        <v>47.4</v>
      </c>
      <c r="M22" s="7">
        <v>71.6</v>
      </c>
      <c r="N22" s="7">
        <f t="shared" si="1"/>
        <v>28.64</v>
      </c>
      <c r="O22" s="7">
        <f t="shared" si="2"/>
        <v>76.03999999999999</v>
      </c>
      <c r="P22" s="7"/>
    </row>
    <row r="23" spans="1:16" s="1" customFormat="1" ht="30" customHeight="1">
      <c r="A23" s="7">
        <v>21</v>
      </c>
      <c r="B23" s="7" t="s">
        <v>76</v>
      </c>
      <c r="C23" s="7" t="s">
        <v>82</v>
      </c>
      <c r="D23" s="7" t="s">
        <v>83</v>
      </c>
      <c r="E23" s="7" t="s">
        <v>38</v>
      </c>
      <c r="F23" s="8" t="s">
        <v>7</v>
      </c>
      <c r="G23" s="7" t="s">
        <v>40</v>
      </c>
      <c r="H23" s="7" t="s">
        <v>40</v>
      </c>
      <c r="I23" s="7" t="s">
        <v>57</v>
      </c>
      <c r="J23" s="7"/>
      <c r="K23" s="7">
        <v>78.2</v>
      </c>
      <c r="L23" s="7">
        <f t="shared" si="0"/>
        <v>46.92</v>
      </c>
      <c r="M23" s="7">
        <v>74</v>
      </c>
      <c r="N23" s="7">
        <f t="shared" si="1"/>
        <v>29.6</v>
      </c>
      <c r="O23" s="7">
        <f t="shared" si="2"/>
        <v>76.52000000000001</v>
      </c>
      <c r="P23" s="7"/>
    </row>
    <row r="24" spans="1:16" s="1" customFormat="1" ht="30" customHeight="1">
      <c r="A24" s="7">
        <v>22</v>
      </c>
      <c r="B24" s="9" t="s">
        <v>84</v>
      </c>
      <c r="C24" s="9" t="s">
        <v>85</v>
      </c>
      <c r="D24" s="7" t="s">
        <v>86</v>
      </c>
      <c r="E24" s="7" t="s">
        <v>38</v>
      </c>
      <c r="F24" s="8" t="s">
        <v>10</v>
      </c>
      <c r="G24" s="7" t="s">
        <v>40</v>
      </c>
      <c r="H24" s="7" t="s">
        <v>40</v>
      </c>
      <c r="I24" s="7" t="s">
        <v>87</v>
      </c>
      <c r="J24" s="7"/>
      <c r="K24" s="7">
        <v>81.2</v>
      </c>
      <c r="L24" s="7">
        <f t="shared" si="0"/>
        <v>48.72</v>
      </c>
      <c r="M24" s="7">
        <v>79.2</v>
      </c>
      <c r="N24" s="7">
        <f t="shared" si="1"/>
        <v>31.680000000000003</v>
      </c>
      <c r="O24" s="7">
        <f t="shared" si="2"/>
        <v>80.4</v>
      </c>
      <c r="P24" s="7"/>
    </row>
    <row r="25" spans="1:16" s="1" customFormat="1" ht="30" customHeight="1">
      <c r="A25" s="7">
        <v>23</v>
      </c>
      <c r="B25" s="9"/>
      <c r="C25" s="9"/>
      <c r="D25" s="7" t="s">
        <v>88</v>
      </c>
      <c r="E25" s="7" t="s">
        <v>38</v>
      </c>
      <c r="F25" s="8" t="s">
        <v>11</v>
      </c>
      <c r="G25" s="7" t="s">
        <v>40</v>
      </c>
      <c r="H25" s="7" t="s">
        <v>40</v>
      </c>
      <c r="I25" s="7" t="s">
        <v>87</v>
      </c>
      <c r="J25" s="7"/>
      <c r="K25" s="7">
        <v>77.4</v>
      </c>
      <c r="L25" s="7">
        <f t="shared" si="0"/>
        <v>46.440000000000005</v>
      </c>
      <c r="M25" s="7">
        <v>75.4</v>
      </c>
      <c r="N25" s="7">
        <f t="shared" si="1"/>
        <v>30.160000000000004</v>
      </c>
      <c r="O25" s="7">
        <f t="shared" si="2"/>
        <v>76.60000000000001</v>
      </c>
      <c r="P25" s="7"/>
    </row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</sheetData>
  <sheetProtection/>
  <mergeCells count="3">
    <mergeCell ref="A1:P1"/>
    <mergeCell ref="B24:B25"/>
    <mergeCell ref="C24:C2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2019-03-25T06:44:33Z</cp:lastPrinted>
  <dcterms:created xsi:type="dcterms:W3CDTF">1996-12-17T01:32:42Z</dcterms:created>
  <dcterms:modified xsi:type="dcterms:W3CDTF">2019-03-25T10:07:44Z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